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Spremembe trošarine\"/>
    </mc:Choice>
  </mc:AlternateContent>
  <xr:revisionPtr revIDLastSave="0" documentId="8_{EFBB8309-9835-4D30-ABDB-89BF43EE4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30.06.2024" sheetId="1" r:id="rId1"/>
  </sheets>
  <definedNames>
    <definedName name="_xlnm._FilterDatabase" localSheetId="0" hidden="1">TRO-RAZ_30.06.2024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K33" i="1" s="1"/>
  <c r="I32" i="1"/>
  <c r="K32" i="1" s="1"/>
  <c r="I31" i="1"/>
  <c r="K31" i="1" s="1"/>
  <c r="I30" i="1"/>
  <c r="K30" i="1" s="1"/>
  <c r="K29" i="1"/>
  <c r="I29" i="1"/>
  <c r="I28" i="1"/>
  <c r="K28" i="1" s="1"/>
  <c r="K27" i="1"/>
  <c r="I27" i="1"/>
  <c r="I26" i="1"/>
  <c r="K26" i="1" s="1"/>
  <c r="K25" i="1"/>
  <c r="I25" i="1"/>
  <c r="I24" i="1"/>
  <c r="K24" i="1" s="1"/>
  <c r="K23" i="1"/>
  <c r="I23" i="1"/>
  <c r="I22" i="1"/>
  <c r="K22" i="1" s="1"/>
  <c r="K21" i="1"/>
  <c r="I21" i="1"/>
  <c r="I20" i="1"/>
  <c r="K20" i="1" s="1"/>
  <c r="K19" i="1"/>
  <c r="I19" i="1"/>
  <c r="I18" i="1"/>
  <c r="K18" i="1" s="1"/>
  <c r="K17" i="1"/>
  <c r="I17" i="1"/>
  <c r="I16" i="1"/>
  <c r="K16" i="1" s="1"/>
  <c r="K15" i="1"/>
  <c r="I15" i="1"/>
  <c r="I14" i="1"/>
  <c r="K14" i="1" s="1"/>
  <c r="K13" i="1"/>
  <c r="I13" i="1"/>
  <c r="I12" i="1"/>
  <c r="K12" i="1" s="1"/>
  <c r="K34" i="1" l="1"/>
</calcChain>
</file>

<file path=xl/sharedStrings.xml><?xml version="1.0" encoding="utf-8"?>
<sst xmlns="http://schemas.openxmlformats.org/spreadsheetml/2006/main" count="107" uniqueCount="105">
  <si>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</si>
  <si>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</si>
  <si>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</si>
  <si>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</si>
  <si>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</si>
  <si>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</si>
  <si>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</si>
  <si>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</si>
  <si>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</si>
  <si>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</si>
  <si>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</si>
  <si>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</si>
  <si>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</si>
  <si>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</si>
  <si>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</si>
  <si>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</si>
  <si>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</si>
  <si>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</si>
  <si>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</si>
  <si>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</si>
  <si>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</si>
  <si>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</si>
  <si>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</si>
  <si>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</si>
  <si>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</si>
  <si>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</si>
  <si>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</si>
  <si>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</si>
  <si>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</si>
  <si>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</si>
  <si>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</si>
  <si>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</si>
  <si>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</si>
  <si>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</si>
  <si>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</si>
  <si>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</si>
  <si>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</si>
  <si>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</si>
  <si>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</si>
  <si>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</si>
  <si>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3830033510743</t>
  </si>
  <si>
    <t>Chesterfield Blue</t>
  </si>
  <si>
    <t>2.</t>
  </si>
  <si>
    <t>3830033512006</t>
  </si>
  <si>
    <t>Chesterfield Blue 100's</t>
  </si>
  <si>
    <t>3.</t>
  </si>
  <si>
    <t>3830033513065</t>
  </si>
  <si>
    <t>Chesterfield Crown</t>
  </si>
  <si>
    <t>4.</t>
  </si>
  <si>
    <t>3830033510729</t>
  </si>
  <si>
    <t>Chesterfield Red</t>
  </si>
  <si>
    <t>5.</t>
  </si>
  <si>
    <t>3830033510804</t>
  </si>
  <si>
    <t>EVE Blue Mystique</t>
  </si>
  <si>
    <t>6.</t>
  </si>
  <si>
    <t>3830033510781</t>
  </si>
  <si>
    <t>EVE Red Divine</t>
  </si>
  <si>
    <t>7.</t>
  </si>
  <si>
    <t>3830033510378</t>
  </si>
  <si>
    <t>L&amp;M Blue Label</t>
  </si>
  <si>
    <t>8.</t>
  </si>
  <si>
    <t>3830033511047</t>
  </si>
  <si>
    <t>L&amp;M Blue Label 100's</t>
  </si>
  <si>
    <t>9.</t>
  </si>
  <si>
    <t>3830033510415</t>
  </si>
  <si>
    <t>L&amp;M Silver Label</t>
  </si>
  <si>
    <t>10.</t>
  </si>
  <si>
    <t>3830033513652</t>
  </si>
  <si>
    <t>Marlboro Advance Blue</t>
  </si>
  <si>
    <t>11.</t>
  </si>
  <si>
    <t>3830033513676</t>
  </si>
  <si>
    <t>Marlboro Advance Fine</t>
  </si>
  <si>
    <t>12.</t>
  </si>
  <si>
    <t>3830033512303</t>
  </si>
  <si>
    <t>Marlboro Fine Touch</t>
  </si>
  <si>
    <t>13.</t>
  </si>
  <si>
    <t>3830033510583</t>
  </si>
  <si>
    <t>Marlboro Gold</t>
  </si>
  <si>
    <t>14.</t>
  </si>
  <si>
    <t>3830033510606</t>
  </si>
  <si>
    <t>Marlboro Gold 100's</t>
  </si>
  <si>
    <t>15.</t>
  </si>
  <si>
    <t>3830076490378</t>
  </si>
  <si>
    <t>Marlboro Gold 24s</t>
  </si>
  <si>
    <t>16.</t>
  </si>
  <si>
    <t>3830033513591</t>
  </si>
  <si>
    <t>Marlboro Line Blue</t>
  </si>
  <si>
    <t>17.</t>
  </si>
  <si>
    <t>3830033513546</t>
  </si>
  <si>
    <t>Marlboro Line White</t>
  </si>
  <si>
    <t>18.</t>
  </si>
  <si>
    <t>3830033510293</t>
  </si>
  <si>
    <t>Marlboro Mix</t>
  </si>
  <si>
    <t>19.</t>
  </si>
  <si>
    <t>3830033510910</t>
  </si>
  <si>
    <t>Marlboro Red</t>
  </si>
  <si>
    <t>20.</t>
  </si>
  <si>
    <t>3830033510934</t>
  </si>
  <si>
    <t>Marlboro Red 100's</t>
  </si>
  <si>
    <t>21.</t>
  </si>
  <si>
    <t>3830076490347</t>
  </si>
  <si>
    <t>Marlboro Red 24s</t>
  </si>
  <si>
    <t>22.</t>
  </si>
  <si>
    <t>3830033512280</t>
  </si>
  <si>
    <t>Marlboro 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</si>
</sst>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workbookViewId="0">
      <selection activeCell="O5" sqref="O5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1" t="s">
        <v>33</v>
      </c>
    </row>
    <row r="2" spans="1:12" ht="38.25" customHeight="1" thickBot="1" x14ac:dyDescent="0.3">
      <c r="A2" s="40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2" s="15" customFormat="1" ht="15.75" thickTop="1" x14ac:dyDescent="0.25">
      <c r="A3" s="29" t="s">
        <v>0</v>
      </c>
      <c r="B3" s="30"/>
      <c r="C3" s="30"/>
      <c r="D3" s="62"/>
      <c r="E3" s="63"/>
      <c r="F3" s="63"/>
      <c r="G3" s="63"/>
      <c r="H3" s="63"/>
      <c r="I3" s="63"/>
      <c r="J3" s="63"/>
      <c r="K3" s="64"/>
      <c r="L3" s="13"/>
    </row>
    <row r="4" spans="1:12" s="15" customFormat="1" x14ac:dyDescent="0.25">
      <c r="A4" s="43" t="s">
        <v>1</v>
      </c>
      <c r="B4" s="44"/>
      <c r="C4" s="45"/>
      <c r="D4" s="65"/>
      <c r="E4" s="66"/>
      <c r="F4" s="66"/>
      <c r="G4" s="66"/>
      <c r="H4" s="66"/>
      <c r="I4" s="66"/>
      <c r="J4" s="66"/>
      <c r="K4" s="67"/>
      <c r="L4" s="13"/>
    </row>
    <row r="5" spans="1:12" s="15" customFormat="1" x14ac:dyDescent="0.25">
      <c r="A5" s="43" t="s">
        <v>2</v>
      </c>
      <c r="B5" s="44"/>
      <c r="C5" s="45"/>
      <c r="D5" s="65"/>
      <c r="E5" s="66"/>
      <c r="F5" s="66"/>
      <c r="G5" s="66"/>
      <c r="H5" s="66"/>
      <c r="I5" s="66"/>
      <c r="J5" s="66"/>
      <c r="K5" s="67"/>
      <c r="L5" s="13"/>
    </row>
    <row r="6" spans="1:12" s="15" customFormat="1" x14ac:dyDescent="0.25">
      <c r="A6" s="43" t="s">
        <v>3</v>
      </c>
      <c r="B6" s="44"/>
      <c r="C6" s="45"/>
      <c r="D6" s="65"/>
      <c r="E6" s="66"/>
      <c r="F6" s="66"/>
      <c r="G6" s="66"/>
      <c r="H6" s="66"/>
      <c r="I6" s="66"/>
      <c r="J6" s="66"/>
      <c r="K6" s="67"/>
      <c r="L6" s="13"/>
    </row>
    <row r="7" spans="1:12" s="15" customFormat="1" x14ac:dyDescent="0.25">
      <c r="A7" s="31" t="s">
        <v>4</v>
      </c>
      <c r="B7" s="32"/>
      <c r="C7" s="33"/>
      <c r="D7" s="38"/>
      <c r="E7" s="39"/>
      <c r="F7" s="68" t="s">
        <v>39</v>
      </c>
      <c r="G7" s="69"/>
      <c r="H7" s="70"/>
      <c r="I7" s="59"/>
      <c r="J7" s="60"/>
      <c r="K7" s="61"/>
      <c r="L7" s="13"/>
    </row>
    <row r="8" spans="1:12" x14ac:dyDescent="0.25">
      <c r="A8" s="43" t="s">
        <v>30</v>
      </c>
      <c r="B8" s="44"/>
      <c r="C8" s="45"/>
      <c r="D8" s="38"/>
      <c r="E8" s="39"/>
      <c r="F8" s="68" t="s">
        <v>38</v>
      </c>
      <c r="G8" s="69"/>
      <c r="H8" s="70"/>
      <c r="I8" s="18">
        <v>45473</v>
      </c>
      <c r="J8" s="19" t="s">
        <v>32</v>
      </c>
      <c r="K8" s="20">
        <v>1841</v>
      </c>
    </row>
    <row r="9" spans="1:12" ht="37.5" customHeight="1" x14ac:dyDescent="0.25">
      <c r="A9" s="56" t="s">
        <v>5</v>
      </c>
      <c r="B9" s="58" t="s">
        <v>6</v>
      </c>
      <c r="C9" s="58" t="s">
        <v>7</v>
      </c>
      <c r="D9" s="54" t="s">
        <v>8</v>
      </c>
      <c r="E9" s="55"/>
      <c r="F9" s="54" t="s">
        <v>9</v>
      </c>
      <c r="G9" s="55"/>
      <c r="H9" s="50" t="s">
        <v>36</v>
      </c>
      <c r="I9" s="52" t="s">
        <v>27</v>
      </c>
      <c r="J9" s="46" t="s">
        <v>28</v>
      </c>
      <c r="K9" s="48" t="s">
        <v>10</v>
      </c>
      <c r="L9" s="2"/>
    </row>
    <row r="10" spans="1:12" ht="45" x14ac:dyDescent="0.25">
      <c r="A10" s="57"/>
      <c r="B10" s="53"/>
      <c r="C10" s="53"/>
      <c r="D10" s="5" t="s">
        <v>25</v>
      </c>
      <c r="E10" s="5" t="s">
        <v>26</v>
      </c>
      <c r="F10" s="5" t="s">
        <v>25</v>
      </c>
      <c r="G10" s="5" t="s">
        <v>26</v>
      </c>
      <c r="H10" s="51"/>
      <c r="I10" s="53"/>
      <c r="J10" s="47"/>
      <c r="K10" s="49"/>
      <c r="L10" s="2"/>
    </row>
    <row r="11" spans="1:12" x14ac:dyDescent="0.25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4.8</v>
      </c>
      <c r="E12" s="7">
        <v>240</v>
      </c>
      <c r="F12" s="3">
        <v>4.9000000000000004</v>
      </c>
      <c r="G12" s="7">
        <v>245</v>
      </c>
      <c r="H12" s="12"/>
      <c r="I12" s="1">
        <f t="shared" ref="I12:I25" si="0">(20*H12)/1000</f>
        <v>0</v>
      </c>
      <c r="J12" s="4">
        <v>1.1015999999999999</v>
      </c>
      <c r="K12" s="17">
        <f t="shared" ref="K12:K33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4.8</v>
      </c>
      <c r="E13" s="7">
        <v>240</v>
      </c>
      <c r="F13" s="3">
        <v>4.9000000000000004</v>
      </c>
      <c r="G13" s="7">
        <v>245</v>
      </c>
      <c r="H13" s="12"/>
      <c r="I13" s="1">
        <f t="shared" si="0"/>
        <v>0</v>
      </c>
      <c r="J13" s="4">
        <v>1.1015999999999999</v>
      </c>
      <c r="K13" s="17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4.7</v>
      </c>
      <c r="E14" s="7">
        <v>235</v>
      </c>
      <c r="F14" s="3">
        <v>4.8</v>
      </c>
      <c r="G14" s="7">
        <v>240</v>
      </c>
      <c r="H14" s="12"/>
      <c r="I14" s="1">
        <f t="shared" si="0"/>
        <v>0</v>
      </c>
      <c r="J14" s="4">
        <v>1.1015999999999999</v>
      </c>
      <c r="K14" s="17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4.8</v>
      </c>
      <c r="E15" s="7">
        <v>240</v>
      </c>
      <c r="F15" s="3">
        <v>4.9000000000000004</v>
      </c>
      <c r="G15" s="7">
        <v>245</v>
      </c>
      <c r="H15" s="12"/>
      <c r="I15" s="1">
        <f t="shared" si="0"/>
        <v>0</v>
      </c>
      <c r="J15" s="4">
        <v>1.1015999999999999</v>
      </c>
      <c r="K15" s="17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4.8</v>
      </c>
      <c r="E16" s="7">
        <v>240</v>
      </c>
      <c r="F16" s="3">
        <v>4.9000000000000004</v>
      </c>
      <c r="G16" s="7">
        <v>245</v>
      </c>
      <c r="H16" s="12"/>
      <c r="I16" s="1">
        <f t="shared" si="0"/>
        <v>0</v>
      </c>
      <c r="J16" s="4">
        <v>1.1015999999999999</v>
      </c>
      <c r="K16" s="17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4.8</v>
      </c>
      <c r="E17" s="7">
        <v>240</v>
      </c>
      <c r="F17" s="3">
        <v>4.9000000000000004</v>
      </c>
      <c r="G17" s="7">
        <v>245</v>
      </c>
      <c r="H17" s="12"/>
      <c r="I17" s="1">
        <f t="shared" si="0"/>
        <v>0</v>
      </c>
      <c r="J17" s="4">
        <v>1.1015999999999999</v>
      </c>
      <c r="K17" s="17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4.8</v>
      </c>
      <c r="E18" s="7">
        <v>240</v>
      </c>
      <c r="F18" s="3">
        <v>4.9000000000000004</v>
      </c>
      <c r="G18" s="7">
        <v>245</v>
      </c>
      <c r="H18" s="12"/>
      <c r="I18" s="1">
        <f t="shared" si="0"/>
        <v>0</v>
      </c>
      <c r="J18" s="4">
        <v>1.1015999999999999</v>
      </c>
      <c r="K18" s="17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4.8</v>
      </c>
      <c r="E19" s="7">
        <v>240</v>
      </c>
      <c r="F19" s="3">
        <v>4.9000000000000004</v>
      </c>
      <c r="G19" s="7">
        <v>245</v>
      </c>
      <c r="H19" s="12"/>
      <c r="I19" s="1">
        <f t="shared" si="0"/>
        <v>0</v>
      </c>
      <c r="J19" s="4">
        <v>1.1015999999999999</v>
      </c>
      <c r="K19" s="17">
        <f t="shared" si="1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4.8</v>
      </c>
      <c r="E20" s="7">
        <v>240</v>
      </c>
      <c r="F20" s="3">
        <v>4.9000000000000004</v>
      </c>
      <c r="G20" s="7">
        <v>245</v>
      </c>
      <c r="H20" s="12"/>
      <c r="I20" s="1">
        <f t="shared" si="0"/>
        <v>0</v>
      </c>
      <c r="J20" s="4">
        <v>1.1015999999999999</v>
      </c>
      <c r="K20" s="17">
        <f t="shared" si="1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68</v>
      </c>
      <c r="D21" s="3">
        <v>5.0999999999999996</v>
      </c>
      <c r="E21" s="7">
        <v>255</v>
      </c>
      <c r="F21" s="3">
        <v>5.2</v>
      </c>
      <c r="G21" s="7">
        <v>260</v>
      </c>
      <c r="H21" s="12"/>
      <c r="I21" s="1">
        <f t="shared" si="0"/>
        <v>0</v>
      </c>
      <c r="J21" s="4">
        <v>1.1015999999999999</v>
      </c>
      <c r="K21" s="17">
        <f t="shared" si="1"/>
        <v>0</v>
      </c>
      <c r="L21" s="2"/>
    </row>
    <row r="22" spans="1:12" x14ac:dyDescent="0.25">
      <c r="A22" s="9" t="s">
        <v>69</v>
      </c>
      <c r="B22" s="8" t="s">
        <v>70</v>
      </c>
      <c r="C22" s="1" t="s">
        <v>71</v>
      </c>
      <c r="D22" s="3">
        <v>5.0999999999999996</v>
      </c>
      <c r="E22" s="7">
        <v>255</v>
      </c>
      <c r="F22" s="3">
        <v>5.2</v>
      </c>
      <c r="G22" s="7">
        <v>260</v>
      </c>
      <c r="H22" s="12"/>
      <c r="I22" s="1">
        <f t="shared" si="0"/>
        <v>0</v>
      </c>
      <c r="J22" s="4">
        <v>1.1015999999999999</v>
      </c>
      <c r="K22" s="17">
        <f t="shared" si="1"/>
        <v>0</v>
      </c>
      <c r="L22" s="2"/>
    </row>
    <row r="23" spans="1:12" x14ac:dyDescent="0.25">
      <c r="A23" s="9" t="s">
        <v>72</v>
      </c>
      <c r="B23" s="8" t="s">
        <v>73</v>
      </c>
      <c r="C23" s="1" t="s">
        <v>74</v>
      </c>
      <c r="D23" s="3">
        <v>4.9000000000000004</v>
      </c>
      <c r="E23" s="7">
        <v>245</v>
      </c>
      <c r="F23" s="3">
        <v>5</v>
      </c>
      <c r="G23" s="7">
        <v>250</v>
      </c>
      <c r="H23" s="12"/>
      <c r="I23" s="1">
        <f t="shared" si="0"/>
        <v>0</v>
      </c>
      <c r="J23" s="4">
        <v>1.1015999999999999</v>
      </c>
      <c r="K23" s="17">
        <f t="shared" si="1"/>
        <v>0</v>
      </c>
      <c r="L23" s="2"/>
    </row>
    <row r="24" spans="1:12" x14ac:dyDescent="0.25">
      <c r="A24" s="9" t="s">
        <v>75</v>
      </c>
      <c r="B24" s="8" t="s">
        <v>76</v>
      </c>
      <c r="C24" s="1" t="s">
        <v>77</v>
      </c>
      <c r="D24" s="3">
        <v>5.3</v>
      </c>
      <c r="E24" s="7">
        <v>265</v>
      </c>
      <c r="F24" s="3">
        <v>5.4</v>
      </c>
      <c r="G24" s="7">
        <v>270</v>
      </c>
      <c r="H24" s="12"/>
      <c r="I24" s="1">
        <f t="shared" si="0"/>
        <v>0</v>
      </c>
      <c r="J24" s="4">
        <v>1.1015999999999999</v>
      </c>
      <c r="K24" s="17">
        <f t="shared" si="1"/>
        <v>0</v>
      </c>
      <c r="L24" s="2"/>
    </row>
    <row r="25" spans="1:12" x14ac:dyDescent="0.25">
      <c r="A25" s="9" t="s">
        <v>78</v>
      </c>
      <c r="B25" s="8" t="s">
        <v>79</v>
      </c>
      <c r="C25" s="1" t="s">
        <v>80</v>
      </c>
      <c r="D25" s="3">
        <v>5.3</v>
      </c>
      <c r="E25" s="7">
        <v>265</v>
      </c>
      <c r="F25" s="3">
        <v>5.4</v>
      </c>
      <c r="G25" s="7">
        <v>270</v>
      </c>
      <c r="H25" s="12"/>
      <c r="I25" s="1">
        <f t="shared" si="0"/>
        <v>0</v>
      </c>
      <c r="J25" s="4">
        <v>1.1015999999999999</v>
      </c>
      <c r="K25" s="17">
        <f t="shared" si="1"/>
        <v>0</v>
      </c>
      <c r="L25" s="2"/>
    </row>
    <row r="26" spans="1:12" x14ac:dyDescent="0.25">
      <c r="A26" s="9" t="s">
        <v>81</v>
      </c>
      <c r="B26" s="8" t="s">
        <v>82</v>
      </c>
      <c r="C26" s="1" t="s">
        <v>83</v>
      </c>
      <c r="D26" s="3">
        <v>5.8</v>
      </c>
      <c r="E26" s="7">
        <v>241.66666699999999</v>
      </c>
      <c r="F26" s="3">
        <v>5.9</v>
      </c>
      <c r="G26" s="7">
        <v>245.83333300000001</v>
      </c>
      <c r="H26" s="12"/>
      <c r="I26" s="1">
        <f>(24*H26)/1000</f>
        <v>0</v>
      </c>
      <c r="J26" s="4">
        <v>0.91800000000000004</v>
      </c>
      <c r="K26" s="17">
        <f t="shared" si="1"/>
        <v>0</v>
      </c>
      <c r="L26" s="2"/>
    </row>
    <row r="27" spans="1:12" x14ac:dyDescent="0.25">
      <c r="A27" s="9" t="s">
        <v>84</v>
      </c>
      <c r="B27" s="8" t="s">
        <v>85</v>
      </c>
      <c r="C27" s="1" t="s">
        <v>86</v>
      </c>
      <c r="D27" s="3">
        <v>4.9000000000000004</v>
      </c>
      <c r="E27" s="7">
        <v>245</v>
      </c>
      <c r="F27" s="3">
        <v>5</v>
      </c>
      <c r="G27" s="7">
        <v>250</v>
      </c>
      <c r="H27" s="12"/>
      <c r="I27" s="1">
        <f>(20*H27)/1000</f>
        <v>0</v>
      </c>
      <c r="J27" s="4">
        <v>1.1015999999999999</v>
      </c>
      <c r="K27" s="17">
        <f t="shared" si="1"/>
        <v>0</v>
      </c>
      <c r="L27" s="2"/>
    </row>
    <row r="28" spans="1:12" x14ac:dyDescent="0.25">
      <c r="A28" s="9" t="s">
        <v>87</v>
      </c>
      <c r="B28" s="8" t="s">
        <v>88</v>
      </c>
      <c r="C28" s="1" t="s">
        <v>89</v>
      </c>
      <c r="D28" s="3">
        <v>4.9000000000000004</v>
      </c>
      <c r="E28" s="7">
        <v>245</v>
      </c>
      <c r="F28" s="3">
        <v>5</v>
      </c>
      <c r="G28" s="7">
        <v>250</v>
      </c>
      <c r="H28" s="12"/>
      <c r="I28" s="1">
        <f>(20*H28)/1000</f>
        <v>0</v>
      </c>
      <c r="J28" s="4">
        <v>1.1015999999999999</v>
      </c>
      <c r="K28" s="17">
        <f t="shared" si="1"/>
        <v>0</v>
      </c>
      <c r="L28" s="2"/>
    </row>
    <row r="29" spans="1:12" x14ac:dyDescent="0.25">
      <c r="A29" s="9" t="s">
        <v>90</v>
      </c>
      <c r="B29" s="8" t="s">
        <v>91</v>
      </c>
      <c r="C29" s="1" t="s">
        <v>92</v>
      </c>
      <c r="D29" s="3">
        <v>5.3</v>
      </c>
      <c r="E29" s="7">
        <v>265</v>
      </c>
      <c r="F29" s="3">
        <v>5.4</v>
      </c>
      <c r="G29" s="7">
        <v>270</v>
      </c>
      <c r="H29" s="12"/>
      <c r="I29" s="1">
        <f>(20*H29)/1000</f>
        <v>0</v>
      </c>
      <c r="J29" s="4">
        <v>1.1015999999999999</v>
      </c>
      <c r="K29" s="17">
        <f t="shared" si="1"/>
        <v>0</v>
      </c>
      <c r="L29" s="2"/>
    </row>
    <row r="30" spans="1:12" x14ac:dyDescent="0.25">
      <c r="A30" s="9" t="s">
        <v>93</v>
      </c>
      <c r="B30" s="8" t="s">
        <v>94</v>
      </c>
      <c r="C30" s="1" t="s">
        <v>95</v>
      </c>
      <c r="D30" s="3">
        <v>5.3</v>
      </c>
      <c r="E30" s="7">
        <v>265</v>
      </c>
      <c r="F30" s="3">
        <v>5.4</v>
      </c>
      <c r="G30" s="7">
        <v>270</v>
      </c>
      <c r="H30" s="12"/>
      <c r="I30" s="1">
        <f>(20*H30)/1000</f>
        <v>0</v>
      </c>
      <c r="J30" s="4">
        <v>1.1015999999999999</v>
      </c>
      <c r="K30" s="17">
        <f t="shared" si="1"/>
        <v>0</v>
      </c>
      <c r="L30" s="2"/>
    </row>
    <row r="31" spans="1:12" x14ac:dyDescent="0.25">
      <c r="A31" s="9" t="s">
        <v>96</v>
      </c>
      <c r="B31" s="8" t="s">
        <v>97</v>
      </c>
      <c r="C31" s="1" t="s">
        <v>98</v>
      </c>
      <c r="D31" s="3">
        <v>5.3</v>
      </c>
      <c r="E31" s="7">
        <v>265</v>
      </c>
      <c r="F31" s="3">
        <v>5.4</v>
      </c>
      <c r="G31" s="7">
        <v>270</v>
      </c>
      <c r="H31" s="12"/>
      <c r="I31" s="1">
        <f>(20*H31)/1000</f>
        <v>0</v>
      </c>
      <c r="J31" s="4">
        <v>1.1015999999999999</v>
      </c>
      <c r="K31" s="17">
        <f t="shared" si="1"/>
        <v>0</v>
      </c>
      <c r="L31" s="2"/>
    </row>
    <row r="32" spans="1:12" x14ac:dyDescent="0.25">
      <c r="A32" s="9" t="s">
        <v>99</v>
      </c>
      <c r="B32" s="8" t="s">
        <v>100</v>
      </c>
      <c r="C32" s="1" t="s">
        <v>101</v>
      </c>
      <c r="D32" s="3">
        <v>5.8</v>
      </c>
      <c r="E32" s="7">
        <v>241.66666699999999</v>
      </c>
      <c r="F32" s="3">
        <v>5.9</v>
      </c>
      <c r="G32" s="7">
        <v>245.83333300000001</v>
      </c>
      <c r="H32" s="12"/>
      <c r="I32" s="1">
        <f>(24*H32)/1000</f>
        <v>0</v>
      </c>
      <c r="J32" s="4">
        <v>0.91800000000000004</v>
      </c>
      <c r="K32" s="17">
        <f t="shared" si="1"/>
        <v>0</v>
      </c>
      <c r="L32" s="2"/>
    </row>
    <row r="33" spans="1:12" x14ac:dyDescent="0.25">
      <c r="A33" s="9" t="s">
        <v>102</v>
      </c>
      <c r="B33" s="8" t="s">
        <v>103</v>
      </c>
      <c r="C33" s="1" t="s">
        <v>104</v>
      </c>
      <c r="D33" s="3">
        <v>4.9000000000000004</v>
      </c>
      <c r="E33" s="7">
        <v>245</v>
      </c>
      <c r="F33" s="3">
        <v>5</v>
      </c>
      <c r="G33" s="7">
        <v>250</v>
      </c>
      <c r="H33" s="12"/>
      <c r="I33" s="1">
        <f>(20*H33)/1000</f>
        <v>0</v>
      </c>
      <c r="J33" s="4">
        <v>1.1015999999999999</v>
      </c>
      <c r="K33" s="17">
        <f t="shared" si="1"/>
        <v>0</v>
      </c>
      <c r="L33" s="2"/>
    </row>
    <row r="34" spans="1:12" ht="15.75" thickBot="1" x14ac:dyDescent="0.3">
      <c r="A34" s="23" t="s">
        <v>29</v>
      </c>
      <c r="B34" s="24" t="s">
        <v>31</v>
      </c>
      <c r="C34" s="24"/>
      <c r="D34" s="24"/>
      <c r="E34" s="24"/>
      <c r="F34" s="24"/>
      <c r="G34" s="24"/>
      <c r="H34" s="24"/>
      <c r="I34" s="24"/>
      <c r="J34" s="25"/>
      <c r="K34" s="36">
        <f>SUM(K12:K33)</f>
        <v>0</v>
      </c>
      <c r="L34" s="26"/>
    </row>
    <row r="35" spans="1:12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5">
      <c r="A36" s="27"/>
      <c r="B36" s="37" t="s">
        <v>37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5">
      <c r="A37" s="27"/>
      <c r="B37" s="27"/>
      <c r="C37" s="27"/>
      <c r="D37" s="22" t="s">
        <v>23</v>
      </c>
      <c r="E37" s="22"/>
      <c r="F37" s="34"/>
      <c r="G37" s="35"/>
      <c r="H37" s="27"/>
      <c r="I37" s="22" t="s">
        <v>24</v>
      </c>
      <c r="J37" s="22"/>
      <c r="K37" s="14"/>
      <c r="L37" s="27"/>
    </row>
    <row r="38" spans="1:12" ht="18.75" x14ac:dyDescent="0.25">
      <c r="A38" s="28" t="s">
        <v>34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</sheetData>
  <sheetProtection password="CC02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TRO-RAZ_30.06.2024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2024-06-17T08:42:36Z</dcterms:modified>
  <cp:contentStatus/>
</cp:coreProperties>
</file>