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HODNINA IN PRISPEVKI\OPSV\Zavarovalne osnove - določanje, objava FURS\zavarovalne osnove_objava FURS\za leto 2024\za junij 2024\"/>
    </mc:Choice>
  </mc:AlternateContent>
  <xr:revisionPtr revIDLastSave="0" documentId="13_ncr:1_{5D6C9B72-7721-4739-8063-F18E7C4A3D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l="1"/>
  <c r="E18" i="1" l="1"/>
  <c r="E17" i="1"/>
  <c r="E15" i="1"/>
  <c r="E14" i="1"/>
  <c r="E12" i="1"/>
  <c r="E11" i="1"/>
  <c r="E9" i="1"/>
  <c r="E13" i="1" s="1"/>
  <c r="E7" i="1"/>
  <c r="E6" i="1"/>
  <c r="F17" i="1"/>
  <c r="E16" i="1" l="1"/>
  <c r="E8" i="1"/>
  <c r="E19" i="1"/>
  <c r="F7" i="1"/>
  <c r="F9" i="1"/>
  <c r="F12" i="1"/>
  <c r="F14" i="1"/>
  <c r="F18" i="1"/>
  <c r="F19" i="1" s="1"/>
  <c r="F6" i="1"/>
  <c r="F11" i="1"/>
  <c r="F15" i="1"/>
  <c r="F13" i="1" l="1"/>
  <c r="E20" i="1"/>
  <c r="E21" i="1"/>
  <c r="F8" i="1"/>
  <c r="F16" i="1"/>
  <c r="F20" i="1" s="1"/>
  <c r="F21" i="1" l="1"/>
</calcChain>
</file>

<file path=xl/sharedStrings.xml><?xml version="1.0" encoding="utf-8"?>
<sst xmlns="http://schemas.openxmlformats.org/spreadsheetml/2006/main" count="37" uniqueCount="36">
  <si>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</si>
  <si>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</si>
  <si>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</si>
  <si>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</si>
  <si>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</si>
  <si>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</si>
  <si>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</si>
  <si>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</si>
  <si>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</si>
  <si>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</si>
  <si>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</si>
  <si>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</si>
  <si>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</si>
  <si>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</si>
  <si>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</si>
  <si>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</si>
  <si>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</si>
  <si>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</si>
  <si>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</si>
  <si>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</si>
  <si>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</si>
  <si>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</si>
  <si>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</si>
  <si>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</si>
  <si>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</si>
  <si>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</si>
  <si>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</si>
  <si>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90 % PP**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</si>
  <si>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</si>
  <si>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 najpozneje do 15. dne v mesecu za pretekli mesec. Prispevki morajo biti plačani najpozneje do 20. dne v mesecu za pretekli mesec.</t>
  </si>
  <si>
    <t>Obvezni zdravstveni prispevek</t>
  </si>
  <si>
    <t>pavšalni znesek</t>
  </si>
  <si>
    <t>* Povprečna mesečna bruto plača za leto 2023 (PP): 2.220,95 EUR</t>
  </si>
  <si>
    <t>** Minimalna osnova za prispevke za družbenike v letu 2024 znaša 90 % zadnje znane povprečne letne plače: 90 % od 2.220,95 = 1.998,86 EUR</t>
  </si>
  <si>
    <t>*** Najvišja možna zavarovalna osnova: zavezanec lahko prispevke plača največ od osnove, ki znaša 3,5 PP (v skladu s petim odstavkom 145. člena ZPIZ-2): 2.220,95 x 3,5 = 7.773,33 EUR</t>
  </si>
  <si>
    <t>Prispevki za socialno varnost družbenikov (zav. podlaga 040) - JUNIJ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</si>
</sst>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0" applyFont="1" applyAlignment="1"/>
    <xf numFmtId="0" fontId="4" fillId="0" borderId="0" xfId="1" applyFont="1" applyFill="1" applyBorder="1" applyAlignment="1">
      <alignment horizontal="center" wrapText="1"/>
    </xf>
    <xf numFmtId="0" fontId="3" fillId="0" borderId="0" xfId="0" applyFont="1"/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/>
    <xf numFmtId="0" fontId="3" fillId="0" borderId="11" xfId="1" applyFont="1" applyBorder="1"/>
    <xf numFmtId="10" fontId="3" fillId="0" borderId="12" xfId="1" applyNumberFormat="1" applyFont="1" applyBorder="1"/>
    <xf numFmtId="4" fontId="3" fillId="0" borderId="12" xfId="1" applyNumberFormat="1" applyFont="1" applyBorder="1"/>
    <xf numFmtId="4" fontId="3" fillId="0" borderId="13" xfId="1" applyNumberFormat="1" applyFont="1" applyBorder="1"/>
    <xf numFmtId="4" fontId="3" fillId="0" borderId="0" xfId="1" applyNumberFormat="1" applyFont="1" applyFill="1" applyBorder="1"/>
    <xf numFmtId="0" fontId="3" fillId="0" borderId="14" xfId="1" applyFont="1" applyBorder="1"/>
    <xf numFmtId="10" fontId="3" fillId="0" borderId="15" xfId="1" applyNumberFormat="1" applyFont="1" applyBorder="1"/>
    <xf numFmtId="0" fontId="3" fillId="4" borderId="14" xfId="1" applyFont="1" applyFill="1" applyBorder="1" applyAlignment="1">
      <alignment horizontal="right"/>
    </xf>
    <xf numFmtId="0" fontId="3" fillId="4" borderId="15" xfId="1" applyFont="1" applyFill="1" applyBorder="1"/>
    <xf numFmtId="0" fontId="3" fillId="4" borderId="15" xfId="1" applyFont="1" applyFill="1" applyBorder="1" applyAlignment="1">
      <alignment horizontal="center"/>
    </xf>
    <xf numFmtId="4" fontId="5" fillId="4" borderId="15" xfId="1" applyNumberFormat="1" applyFont="1" applyFill="1" applyBorder="1"/>
    <xf numFmtId="4" fontId="5" fillId="4" borderId="16" xfId="1" applyNumberFormat="1" applyFont="1" applyFill="1" applyBorder="1"/>
    <xf numFmtId="10" fontId="3" fillId="0" borderId="15" xfId="1" applyNumberFormat="1" applyFont="1" applyBorder="1" applyAlignment="1">
      <alignment horizontal="center"/>
    </xf>
    <xf numFmtId="4" fontId="3" fillId="0" borderId="16" xfId="1" applyNumberFormat="1" applyFont="1" applyBorder="1"/>
    <xf numFmtId="0" fontId="3" fillId="5" borderId="14" xfId="1" applyFont="1" applyFill="1" applyBorder="1" applyAlignment="1">
      <alignment horizontal="right"/>
    </xf>
    <xf numFmtId="0" fontId="3" fillId="5" borderId="15" xfId="1" applyFont="1" applyFill="1" applyBorder="1"/>
    <xf numFmtId="0" fontId="3" fillId="5" borderId="15" xfId="1" applyFont="1" applyFill="1" applyBorder="1" applyAlignment="1">
      <alignment horizontal="center"/>
    </xf>
    <xf numFmtId="4" fontId="5" fillId="5" borderId="15" xfId="1" applyNumberFormat="1" applyFont="1" applyFill="1" applyBorder="1"/>
    <xf numFmtId="4" fontId="5" fillId="5" borderId="16" xfId="1" applyNumberFormat="1" applyFont="1" applyFill="1" applyBorder="1"/>
    <xf numFmtId="4" fontId="3" fillId="0" borderId="15" xfId="1" applyNumberFormat="1" applyFont="1" applyBorder="1"/>
    <xf numFmtId="0" fontId="3" fillId="6" borderId="14" xfId="1" applyFont="1" applyFill="1" applyBorder="1" applyAlignment="1">
      <alignment horizontal="right"/>
    </xf>
    <xf numFmtId="10" fontId="3" fillId="6" borderId="15" xfId="1" applyNumberFormat="1" applyFont="1" applyFill="1" applyBorder="1"/>
    <xf numFmtId="0" fontId="3" fillId="6" borderId="17" xfId="1" applyFont="1" applyFill="1" applyBorder="1" applyAlignment="1">
      <alignment horizontal="center"/>
    </xf>
    <xf numFmtId="0" fontId="3" fillId="6" borderId="15" xfId="1" applyFont="1" applyFill="1" applyBorder="1" applyAlignment="1">
      <alignment horizontal="center"/>
    </xf>
    <xf numFmtId="4" fontId="3" fillId="6" borderId="15" xfId="1" applyNumberFormat="1" applyFont="1" applyFill="1" applyBorder="1"/>
    <xf numFmtId="4" fontId="3" fillId="6" borderId="16" xfId="1" applyNumberFormat="1" applyFont="1" applyFill="1" applyBorder="1"/>
    <xf numFmtId="0" fontId="3" fillId="7" borderId="18" xfId="1" applyFont="1" applyFill="1" applyBorder="1" applyAlignment="1">
      <alignment horizontal="right"/>
    </xf>
    <xf numFmtId="10" fontId="3" fillId="7" borderId="17" xfId="1" applyNumberFormat="1" applyFont="1" applyFill="1" applyBorder="1"/>
    <xf numFmtId="0" fontId="3" fillId="7" borderId="17" xfId="1" applyFont="1" applyFill="1" applyBorder="1" applyAlignment="1">
      <alignment horizontal="center"/>
    </xf>
    <xf numFmtId="0" fontId="3" fillId="7" borderId="15" xfId="1" applyFont="1" applyFill="1" applyBorder="1" applyAlignment="1">
      <alignment horizontal="center"/>
    </xf>
    <xf numFmtId="4" fontId="3" fillId="7" borderId="17" xfId="1" applyNumberFormat="1" applyFont="1" applyFill="1" applyBorder="1"/>
    <xf numFmtId="4" fontId="3" fillId="7" borderId="19" xfId="1" applyNumberFormat="1" applyFont="1" applyFill="1" applyBorder="1"/>
    <xf numFmtId="0" fontId="3" fillId="0" borderId="18" xfId="1" applyFont="1" applyFill="1" applyBorder="1" applyAlignment="1">
      <alignment horizontal="right"/>
    </xf>
    <xf numFmtId="0" fontId="3" fillId="0" borderId="17" xfId="1" applyFont="1" applyFill="1" applyBorder="1"/>
    <xf numFmtId="0" fontId="3" fillId="0" borderId="17" xfId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19" xfId="1" applyNumberFormat="1" applyFont="1" applyFill="1" applyBorder="1"/>
    <xf numFmtId="0" fontId="3" fillId="0" borderId="20" xfId="1" applyFont="1" applyFill="1" applyBorder="1" applyAlignment="1">
      <alignment horizontal="right"/>
    </xf>
    <xf numFmtId="0" fontId="3" fillId="0" borderId="21" xfId="1" applyFont="1" applyBorder="1"/>
    <xf numFmtId="4" fontId="5" fillId="0" borderId="21" xfId="1" applyNumberFormat="1" applyFont="1" applyBorder="1"/>
    <xf numFmtId="4" fontId="5" fillId="0" borderId="22" xfId="1" applyNumberFormat="1" applyFont="1" applyBorder="1"/>
    <xf numFmtId="4" fontId="3" fillId="0" borderId="0" xfId="1" applyNumberFormat="1" applyFont="1"/>
    <xf numFmtId="0" fontId="3" fillId="0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/>
    </xf>
    <xf numFmtId="0" fontId="2" fillId="2" borderId="10" xfId="1" applyFont="1" applyFill="1" applyBorder="1" applyAlignment="1">
      <alignment vertical="center" wrapText="1"/>
    </xf>
    <xf numFmtId="4" fontId="5" fillId="3" borderId="4" xfId="1" applyNumberFormat="1" applyFont="1" applyFill="1" applyBorder="1" applyAlignment="1">
      <alignment vertical="center"/>
    </xf>
    <xf numFmtId="4" fontId="2" fillId="2" borderId="9" xfId="1" applyNumberFormat="1" applyFont="1" applyFill="1" applyBorder="1" applyAlignment="1">
      <alignment vertical="center" wrapText="1"/>
    </xf>
    <xf numFmtId="0" fontId="4" fillId="0" borderId="0" xfId="1" applyFont="1" applyAlignment="1">
      <alignment horizontal="left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6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0" xfId="1" applyFont="1" applyAlignment="1">
      <alignment horizontal="left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zoomScale="85" zoomScaleNormal="85" workbookViewId="0">
      <selection sqref="A1:J28"/>
    </sheetView>
  </sheetViews>
  <sheetFormatPr defaultRowHeight="14.4" x14ac:dyDescent="0.3"/>
  <cols>
    <col min="1" max="1" width="32.44140625" customWidth="1"/>
    <col min="2" max="2" width="10.88671875" customWidth="1"/>
    <col min="3" max="3" width="21.88671875" bestFit="1" customWidth="1"/>
    <col min="4" max="4" width="11.33203125" bestFit="1" customWidth="1"/>
    <col min="5" max="5" width="11.33203125" customWidth="1"/>
    <col min="6" max="6" width="11.88671875" customWidth="1"/>
    <col min="9" max="9" width="13.109375" customWidth="1"/>
    <col min="10" max="10" width="0.109375" customWidth="1"/>
  </cols>
  <sheetData>
    <row r="1" spans="1:10" ht="24" customHeight="1" thickBot="1" x14ac:dyDescent="0.35">
      <c r="A1" s="65" t="s">
        <v>35</v>
      </c>
      <c r="B1" s="66"/>
      <c r="C1" s="66"/>
      <c r="D1" s="66"/>
      <c r="E1" s="66"/>
      <c r="F1" s="67"/>
      <c r="G1" s="1"/>
      <c r="H1" s="1"/>
      <c r="I1" s="1"/>
      <c r="J1" s="2"/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thickBot="1" x14ac:dyDescent="0.35">
      <c r="A3" s="68" t="s">
        <v>0</v>
      </c>
      <c r="B3" s="51"/>
      <c r="C3" s="70" t="s">
        <v>1</v>
      </c>
      <c r="D3" s="70" t="s">
        <v>2</v>
      </c>
      <c r="E3" s="52" t="s">
        <v>27</v>
      </c>
      <c r="F3" s="53" t="s">
        <v>3</v>
      </c>
      <c r="G3" s="4"/>
      <c r="H3" s="1"/>
      <c r="I3" s="5"/>
      <c r="J3" s="5"/>
    </row>
    <row r="4" spans="1:10" ht="15" customHeight="1" thickBot="1" x14ac:dyDescent="0.35">
      <c r="A4" s="69"/>
      <c r="B4" s="54"/>
      <c r="C4" s="71"/>
      <c r="D4" s="71"/>
      <c r="E4" s="55">
        <f>ROUND(+A5*0.9,2)</f>
        <v>1998.86</v>
      </c>
      <c r="F4" s="55">
        <f>ROUND(+A5*3.5,2)</f>
        <v>7773.33</v>
      </c>
      <c r="G4" s="6"/>
      <c r="H4" s="1"/>
    </row>
    <row r="5" spans="1:10" ht="18.75" customHeight="1" thickBot="1" x14ac:dyDescent="0.35">
      <c r="A5" s="58">
        <v>2220.9499999999998</v>
      </c>
      <c r="B5" s="56"/>
      <c r="C5" s="72"/>
      <c r="D5" s="72"/>
      <c r="E5" s="57"/>
      <c r="F5" s="57"/>
      <c r="G5" s="7"/>
      <c r="H5" s="1"/>
    </row>
    <row r="6" spans="1:10" x14ac:dyDescent="0.3">
      <c r="A6" s="8" t="s">
        <v>4</v>
      </c>
      <c r="B6" s="9">
        <v>0.155</v>
      </c>
      <c r="C6" s="9"/>
      <c r="D6" s="9"/>
      <c r="E6" s="10">
        <f>ROUND(E4*B6,2)</f>
        <v>309.82</v>
      </c>
      <c r="F6" s="11">
        <f>ROUND(F4*B6,2)</f>
        <v>1204.8699999999999</v>
      </c>
      <c r="G6" s="12"/>
      <c r="H6" s="1"/>
    </row>
    <row r="7" spans="1:10" x14ac:dyDescent="0.3">
      <c r="A7" s="13" t="s">
        <v>5</v>
      </c>
      <c r="B7" s="14">
        <v>8.8499999999999995E-2</v>
      </c>
      <c r="C7" s="14"/>
      <c r="D7" s="14"/>
      <c r="E7" s="10">
        <f>ROUND(E4*B7,2)</f>
        <v>176.9</v>
      </c>
      <c r="F7" s="11">
        <f>ROUND(F4*B7,2)</f>
        <v>687.94</v>
      </c>
      <c r="G7" s="12"/>
      <c r="H7" s="1"/>
    </row>
    <row r="8" spans="1:10" x14ac:dyDescent="0.3">
      <c r="A8" s="15" t="s">
        <v>6</v>
      </c>
      <c r="B8" s="16"/>
      <c r="C8" s="17" t="s">
        <v>7</v>
      </c>
      <c r="D8" s="17" t="s">
        <v>8</v>
      </c>
      <c r="E8" s="18">
        <f>E6+E7</f>
        <v>486.72</v>
      </c>
      <c r="F8" s="19">
        <f>F6+F7</f>
        <v>1892.81</v>
      </c>
      <c r="G8" s="6"/>
      <c r="H8" s="1"/>
    </row>
    <row r="9" spans="1:10" x14ac:dyDescent="0.3">
      <c r="A9" s="13" t="s">
        <v>9</v>
      </c>
      <c r="B9" s="14">
        <v>6.3600000000000004E-2</v>
      </c>
      <c r="C9" s="20"/>
      <c r="D9" s="20"/>
      <c r="E9" s="10">
        <f>ROUND(E4*B9,2)</f>
        <v>127.13</v>
      </c>
      <c r="F9" s="21">
        <f>ROUND(F4*B9,2)</f>
        <v>494.38</v>
      </c>
      <c r="G9" s="12"/>
      <c r="H9" s="1"/>
    </row>
    <row r="10" spans="1:10" x14ac:dyDescent="0.3">
      <c r="A10" s="13" t="s">
        <v>30</v>
      </c>
      <c r="B10" s="14" t="s">
        <v>31</v>
      </c>
      <c r="C10" s="20"/>
      <c r="D10" s="20"/>
      <c r="E10" s="10">
        <v>35</v>
      </c>
      <c r="F10" s="21">
        <v>35</v>
      </c>
      <c r="G10" s="12"/>
      <c r="H10" s="1"/>
    </row>
    <row r="11" spans="1:10" x14ac:dyDescent="0.3">
      <c r="A11" s="13" t="s">
        <v>10</v>
      </c>
      <c r="B11" s="14">
        <v>6.5600000000000006E-2</v>
      </c>
      <c r="C11" s="20"/>
      <c r="D11" s="20"/>
      <c r="E11" s="10">
        <f>ROUND(E4*B11,2)</f>
        <v>131.13</v>
      </c>
      <c r="F11" s="21">
        <f>ROUND(F4*B11,2)</f>
        <v>509.93</v>
      </c>
      <c r="G11" s="12"/>
      <c r="H11" s="1"/>
    </row>
    <row r="12" spans="1:10" x14ac:dyDescent="0.3">
      <c r="A12" s="13" t="s">
        <v>11</v>
      </c>
      <c r="B12" s="14">
        <v>5.3E-3</v>
      </c>
      <c r="C12" s="20"/>
      <c r="D12" s="20"/>
      <c r="E12" s="10">
        <f>ROUND(E4*B12,2)</f>
        <v>10.59</v>
      </c>
      <c r="F12" s="21">
        <f>ROUND(F4*B12,2)</f>
        <v>41.2</v>
      </c>
      <c r="G12" s="12"/>
      <c r="H12" s="1"/>
    </row>
    <row r="13" spans="1:10" x14ac:dyDescent="0.3">
      <c r="A13" s="22" t="s">
        <v>12</v>
      </c>
      <c r="B13" s="23"/>
      <c r="C13" s="24" t="s">
        <v>13</v>
      </c>
      <c r="D13" s="24" t="s">
        <v>14</v>
      </c>
      <c r="E13" s="25">
        <f>E9+E10+E11+E12</f>
        <v>303.84999999999997</v>
      </c>
      <c r="F13" s="26">
        <f>F9+F10+F11+F12</f>
        <v>1080.51</v>
      </c>
      <c r="G13" s="6"/>
      <c r="H13" s="1"/>
    </row>
    <row r="14" spans="1:10" x14ac:dyDescent="0.3">
      <c r="A14" s="13" t="s">
        <v>15</v>
      </c>
      <c r="B14" s="14">
        <v>1E-3</v>
      </c>
      <c r="C14" s="20"/>
      <c r="D14" s="20"/>
      <c r="E14" s="27">
        <f>ROUND(E4*B14,2)</f>
        <v>2</v>
      </c>
      <c r="F14" s="21">
        <f>ROUND(F4*B14,2)</f>
        <v>7.77</v>
      </c>
      <c r="G14" s="12"/>
      <c r="H14" s="1"/>
    </row>
    <row r="15" spans="1:10" x14ac:dyDescent="0.3">
      <c r="A15" s="13" t="s">
        <v>16</v>
      </c>
      <c r="B15" s="14">
        <v>1E-3</v>
      </c>
      <c r="C15" s="20"/>
      <c r="D15" s="20"/>
      <c r="E15" s="27">
        <f>ROUND(E4*B15,2)</f>
        <v>2</v>
      </c>
      <c r="F15" s="21">
        <f>ROUND(F4*B15,2)</f>
        <v>7.77</v>
      </c>
      <c r="G15" s="12"/>
      <c r="H15" s="1"/>
    </row>
    <row r="16" spans="1:10" x14ac:dyDescent="0.3">
      <c r="A16" s="28" t="s">
        <v>17</v>
      </c>
      <c r="B16" s="29"/>
      <c r="C16" s="30" t="s">
        <v>18</v>
      </c>
      <c r="D16" s="31" t="s">
        <v>19</v>
      </c>
      <c r="E16" s="32">
        <f>E15+E14</f>
        <v>4</v>
      </c>
      <c r="F16" s="33">
        <f>F14+F15</f>
        <v>15.54</v>
      </c>
      <c r="G16" s="12"/>
      <c r="H16" s="1"/>
    </row>
    <row r="17" spans="1:10" x14ac:dyDescent="0.3">
      <c r="A17" s="13" t="s">
        <v>20</v>
      </c>
      <c r="B17" s="14">
        <v>1.4E-3</v>
      </c>
      <c r="C17" s="20"/>
      <c r="D17" s="20"/>
      <c r="E17" s="27">
        <f>ROUND(E4*B17,2)</f>
        <v>2.8</v>
      </c>
      <c r="F17" s="21">
        <f>ROUND(F4*B17,2)</f>
        <v>10.88</v>
      </c>
      <c r="G17" s="12"/>
      <c r="H17" s="1"/>
    </row>
    <row r="18" spans="1:10" x14ac:dyDescent="0.3">
      <c r="A18" s="13" t="s">
        <v>21</v>
      </c>
      <c r="B18" s="14">
        <v>5.9999999999999995E-4</v>
      </c>
      <c r="C18" s="20"/>
      <c r="D18" s="20"/>
      <c r="E18" s="27">
        <f>ROUND(E4*B18,2)</f>
        <v>1.2</v>
      </c>
      <c r="F18" s="21">
        <f>ROUND(F4*B18,2)</f>
        <v>4.66</v>
      </c>
      <c r="G18" s="12"/>
      <c r="H18" s="1"/>
      <c r="I18" s="1"/>
    </row>
    <row r="19" spans="1:10" x14ac:dyDescent="0.3">
      <c r="A19" s="34" t="s">
        <v>22</v>
      </c>
      <c r="B19" s="35"/>
      <c r="C19" s="36" t="s">
        <v>18</v>
      </c>
      <c r="D19" s="37" t="s">
        <v>23</v>
      </c>
      <c r="E19" s="38">
        <f>E17+E18</f>
        <v>4</v>
      </c>
      <c r="F19" s="39">
        <f>F17+F18</f>
        <v>15.540000000000001</v>
      </c>
      <c r="G19" s="12"/>
      <c r="H19" s="1"/>
      <c r="I19" s="1"/>
    </row>
    <row r="20" spans="1:10" ht="15" thickBot="1" x14ac:dyDescent="0.35">
      <c r="A20" s="40" t="s">
        <v>24</v>
      </c>
      <c r="B20" s="41"/>
      <c r="C20" s="42"/>
      <c r="D20" s="42"/>
      <c r="E20" s="43">
        <f>E16+E19</f>
        <v>8</v>
      </c>
      <c r="F20" s="44">
        <f>F16+F19</f>
        <v>31.08</v>
      </c>
      <c r="G20" s="6"/>
      <c r="H20" s="1"/>
      <c r="I20" s="1"/>
    </row>
    <row r="21" spans="1:10" ht="15" thickBot="1" x14ac:dyDescent="0.35">
      <c r="A21" s="45" t="s">
        <v>25</v>
      </c>
      <c r="B21" s="46"/>
      <c r="C21" s="46"/>
      <c r="D21" s="46"/>
      <c r="E21" s="47">
        <f>E8+E13+E16+E19</f>
        <v>798.56999999999994</v>
      </c>
      <c r="F21" s="48">
        <f>F8+F13+F16+F19</f>
        <v>3004.3999999999996</v>
      </c>
      <c r="G21" s="6"/>
      <c r="H21" s="1"/>
      <c r="I21" s="1"/>
    </row>
    <row r="22" spans="1:10" ht="7.5" customHeight="1" x14ac:dyDescent="0.3">
      <c r="A22" s="2"/>
      <c r="B22" s="2"/>
      <c r="C22" s="2"/>
      <c r="D22" s="2"/>
      <c r="E22" s="49"/>
      <c r="F22" s="2"/>
      <c r="G22" s="50"/>
      <c r="H22" s="1"/>
      <c r="I22" s="1"/>
    </row>
    <row r="23" spans="1:10" x14ac:dyDescent="0.3">
      <c r="A23" s="73" t="s">
        <v>26</v>
      </c>
      <c r="B23" s="74"/>
      <c r="C23" s="74"/>
      <c r="D23" s="74"/>
      <c r="E23" s="74"/>
      <c r="F23" s="74"/>
      <c r="G23" s="60"/>
      <c r="H23" s="60"/>
      <c r="I23" s="60"/>
      <c r="J23" s="61"/>
    </row>
    <row r="24" spans="1:10" x14ac:dyDescent="0.3">
      <c r="A24" s="59" t="s">
        <v>32</v>
      </c>
      <c r="B24" s="60"/>
      <c r="C24" s="60"/>
      <c r="D24" s="60"/>
      <c r="E24" s="60"/>
      <c r="F24" s="60"/>
      <c r="G24" s="60"/>
      <c r="H24" s="62"/>
      <c r="I24" s="62"/>
      <c r="J24" s="61"/>
    </row>
    <row r="25" spans="1:10" x14ac:dyDescent="0.3">
      <c r="A25" s="59" t="s">
        <v>33</v>
      </c>
      <c r="B25" s="60"/>
      <c r="C25" s="60"/>
      <c r="D25" s="60"/>
      <c r="E25" s="60"/>
      <c r="F25" s="60"/>
      <c r="G25" s="60"/>
      <c r="H25" s="62"/>
      <c r="I25" s="62"/>
      <c r="J25" s="61"/>
    </row>
    <row r="26" spans="1:10" ht="14.25" customHeight="1" x14ac:dyDescent="0.3">
      <c r="A26" s="59" t="s">
        <v>34</v>
      </c>
      <c r="B26" s="60"/>
      <c r="C26" s="60"/>
      <c r="D26" s="60"/>
      <c r="E26" s="60"/>
      <c r="F26" s="60"/>
      <c r="G26" s="60"/>
      <c r="H26" s="62"/>
      <c r="I26" s="62"/>
      <c r="J26" s="61"/>
    </row>
    <row r="27" spans="1:10" ht="29.25" customHeight="1" x14ac:dyDescent="0.3">
      <c r="A27" s="75" t="s">
        <v>28</v>
      </c>
      <c r="B27" s="76"/>
      <c r="C27" s="76"/>
      <c r="D27" s="76"/>
      <c r="E27" s="76"/>
      <c r="F27" s="76"/>
      <c r="G27" s="76"/>
      <c r="H27" s="76"/>
      <c r="I27" s="76"/>
      <c r="J27" s="63"/>
    </row>
    <row r="28" spans="1:10" ht="28.5" customHeight="1" x14ac:dyDescent="0.3">
      <c r="A28" s="64" t="s">
        <v>29</v>
      </c>
      <c r="B28" s="64"/>
      <c r="C28" s="64"/>
      <c r="D28" s="64"/>
      <c r="E28" s="64"/>
      <c r="F28" s="64"/>
      <c r="G28" s="64"/>
      <c r="H28" s="64"/>
      <c r="I28" s="64"/>
      <c r="J28" s="64"/>
    </row>
  </sheetData>
  <mergeCells count="7">
    <mergeCell ref="A28:J28"/>
    <mergeCell ref="A1:F1"/>
    <mergeCell ref="A3:A4"/>
    <mergeCell ref="C3:C5"/>
    <mergeCell ref="D3:D5"/>
    <mergeCell ref="A23:F23"/>
    <mergeCell ref="A27:I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 Grivec Husar</dc:creator>
  <cp:lastModifiedBy>Tanja Mehle</cp:lastModifiedBy>
  <cp:lastPrinted>2018-02-21T07:12:30Z</cp:lastPrinted>
  <dcterms:created xsi:type="dcterms:W3CDTF">2016-01-13T12:57:44Z</dcterms:created>
  <dcterms:modified xsi:type="dcterms:W3CDTF">2024-06-21T09:04:46Z</dcterms:modified>
</cp:coreProperties>
</file>